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8_{81694354-7108-436E-9F28-B1FB1B98EA89}" xr6:coauthVersionLast="47" xr6:coauthVersionMax="47" xr10:uidLastSave="{00000000-0000-0000-0000-000000000000}"/>
  <bookViews>
    <workbookView xWindow="-108" yWindow="-108" windowWidth="23256" windowHeight="12456" xr2:uid="{1E20A575-AA13-4B12-B219-3B56C637A894}"/>
  </bookViews>
  <sheets>
    <sheet name="0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2" i="1"/>
  <c r="C11" i="1"/>
  <c r="C10" i="1"/>
</calcChain>
</file>

<file path=xl/sharedStrings.xml><?xml version="1.0" encoding="utf-8"?>
<sst xmlns="http://schemas.openxmlformats.org/spreadsheetml/2006/main" count="29" uniqueCount="29">
  <si>
    <t>DATASET : Rekapitulasi Pembangunan Yang Sumber Dananya APBD</t>
  </si>
  <si>
    <t>DESKRIPSI : Dataset ini berisi Rekapitulasi Pembangunan Yang Sumber Dananya APBD</t>
  </si>
  <si>
    <t>VARIABEL : Nama Program, Pagu Dana, Tahun, Persentase Realisasi, Keterangan</t>
  </si>
  <si>
    <t>METADATA : Waktu Update Dataset, Waktu Pembuatan Dataset, Produsen Data, Satuan, Frekuensi Dataset</t>
  </si>
  <si>
    <t>NO</t>
  </si>
  <si>
    <t>Nama Program</t>
  </si>
  <si>
    <t>Pagu Dana</t>
  </si>
  <si>
    <t>Tahun</t>
  </si>
  <si>
    <t>Persentase Realisasi</t>
  </si>
  <si>
    <t>Keterangan</t>
  </si>
  <si>
    <t>PROGRAM PENUNJANG URUSAN PEMERINTAHAN DAERAH KABUPATEN/KOTA</t>
  </si>
  <si>
    <t xml:space="preserve">79.11 </t>
  </si>
  <si>
    <t>PROGRAM PENGELOLAAN DAN PENGEMBANGAN SISTEM PENYEDIAAN AIR MINUM</t>
  </si>
  <si>
    <t xml:space="preserve">78.65 </t>
  </si>
  <si>
    <t>PROGRAM PENGELOLAAN SUMBER DAYA AIR (SDA)</t>
  </si>
  <si>
    <t xml:space="preserve">63.67 </t>
  </si>
  <si>
    <t>PROGRAM PENGELOLAAN DAN PENGEMBANGAN SISTEM DRAINASE</t>
  </si>
  <si>
    <t>11.87</t>
  </si>
  <si>
    <t>PROGRAM PENGELOLAAN DAN PENGEMBANGAN SISTEM AIR LIMBAH</t>
  </si>
  <si>
    <t>63.26</t>
  </si>
  <si>
    <t>PROGRAM PENATAAN BANGUNAN GEDUNG</t>
  </si>
  <si>
    <t xml:space="preserve">77.09 </t>
  </si>
  <si>
    <t>PROGRAM PENYELENGGARAAN JALAN</t>
  </si>
  <si>
    <t xml:space="preserve">82.57 </t>
  </si>
  <si>
    <t>PROGRAM PENYELENGGARAAN PENATAAN RUANG</t>
  </si>
  <si>
    <t>57.41</t>
  </si>
  <si>
    <t>*</t>
  </si>
  <si>
    <t>OPD Dapat Menambah Variabel / Kolom yang Memungkinkan Terkait Data Tersebut, Ex : Keterangan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</si>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</sst>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84D-EFA1-4BF8-8CF8-C4CCB8C275AF}">
  <sheetPr codeName="Sheet14"/>
  <dimension ref="A1:F25"/>
  <sheetViews>
    <sheetView tabSelected="1" workbookViewId="0">
      <selection activeCell="H10" sqref="H10"/>
    </sheetView>
  </sheetViews>
  <sheetFormatPr defaultColWidth="9.109375" defaultRowHeight="14.4" x14ac:dyDescent="0.3"/>
  <cols>
    <col min="1" max="1" width="3.88671875" style="3" bestFit="1" customWidth="1"/>
    <col min="2" max="2" width="60.88671875" customWidth="1"/>
    <col min="3" max="3" width="19.44140625" customWidth="1"/>
    <col min="4" max="4" width="9.109375" style="2" customWidth="1"/>
    <col min="5" max="5" width="11" style="3" customWidth="1"/>
    <col min="6" max="6" width="11.109375" bestFit="1" customWidth="1"/>
  </cols>
  <sheetData>
    <row r="1" spans="1:6" x14ac:dyDescent="0.3">
      <c r="A1" s="1" t="s">
        <v>0</v>
      </c>
      <c r="B1" s="1"/>
    </row>
    <row r="2" spans="1:6" x14ac:dyDescent="0.3">
      <c r="A2" s="1" t="s">
        <v>1</v>
      </c>
      <c r="B2" s="1"/>
    </row>
    <row r="3" spans="1:6" x14ac:dyDescent="0.3">
      <c r="A3" s="1" t="s">
        <v>2</v>
      </c>
      <c r="B3" s="1"/>
    </row>
    <row r="4" spans="1:6" x14ac:dyDescent="0.3">
      <c r="A4" s="1" t="s">
        <v>3</v>
      </c>
      <c r="B4" s="1"/>
    </row>
    <row r="7" spans="1:6" ht="15" customHeight="1" x14ac:dyDescent="0.3">
      <c r="A7" s="4" t="s">
        <v>4</v>
      </c>
      <c r="B7" s="5" t="s">
        <v>5</v>
      </c>
      <c r="C7" s="4" t="s">
        <v>6</v>
      </c>
      <c r="D7" s="4" t="s">
        <v>7</v>
      </c>
      <c r="E7" s="5" t="s">
        <v>8</v>
      </c>
      <c r="F7" s="4" t="s">
        <v>9</v>
      </c>
    </row>
    <row r="8" spans="1:6" x14ac:dyDescent="0.3">
      <c r="A8" s="4"/>
      <c r="B8" s="6"/>
      <c r="C8" s="4"/>
      <c r="D8" s="4"/>
      <c r="E8" s="6"/>
      <c r="F8" s="4"/>
    </row>
    <row r="9" spans="1:6" x14ac:dyDescent="0.3">
      <c r="A9" s="4"/>
      <c r="B9" s="7"/>
      <c r="C9" s="4"/>
      <c r="D9" s="4"/>
      <c r="E9" s="7"/>
      <c r="F9" s="4"/>
    </row>
    <row r="10" spans="1:6" ht="28.8" x14ac:dyDescent="0.3">
      <c r="A10" s="8">
        <v>1</v>
      </c>
      <c r="B10" s="9" t="s">
        <v>10</v>
      </c>
      <c r="C10" s="10">
        <f>19988000+14977000+3022837847+45602000+11000000+7974000+145196000+2000000+252198456+1765149600+18960000+100000000</f>
        <v>5405882903</v>
      </c>
      <c r="D10" s="8">
        <v>2025</v>
      </c>
      <c r="E10" s="8" t="s">
        <v>11</v>
      </c>
      <c r="F10" s="11"/>
    </row>
    <row r="11" spans="1:6" ht="28.8" x14ac:dyDescent="0.3">
      <c r="A11" s="8">
        <v>2</v>
      </c>
      <c r="B11" s="9" t="s">
        <v>12</v>
      </c>
      <c r="C11" s="10">
        <f>1000000+247750000+9904013446+305296086+913032500+80000000</f>
        <v>11451092032</v>
      </c>
      <c r="D11" s="8">
        <v>2025</v>
      </c>
      <c r="E11" s="8" t="s">
        <v>13</v>
      </c>
      <c r="F11" s="11"/>
    </row>
    <row r="12" spans="1:6" x14ac:dyDescent="0.3">
      <c r="A12" s="8">
        <v>3</v>
      </c>
      <c r="B12" s="9" t="s">
        <v>14</v>
      </c>
      <c r="C12" s="10">
        <f>219375400+2025755500+553150000+15984000+1000000+170000000+630000000</f>
        <v>3615264900</v>
      </c>
      <c r="D12" s="8">
        <v>2025</v>
      </c>
      <c r="E12" s="8" t="s">
        <v>15</v>
      </c>
      <c r="F12" s="11"/>
    </row>
    <row r="13" spans="1:6" x14ac:dyDescent="0.3">
      <c r="A13" s="8">
        <v>4</v>
      </c>
      <c r="B13" s="9" t="s">
        <v>16</v>
      </c>
      <c r="C13" s="10">
        <v>260972000</v>
      </c>
      <c r="D13" s="8">
        <v>2025</v>
      </c>
      <c r="E13" s="8" t="s">
        <v>17</v>
      </c>
      <c r="F13" s="11"/>
    </row>
    <row r="14" spans="1:6" x14ac:dyDescent="0.3">
      <c r="A14" s="8">
        <v>5</v>
      </c>
      <c r="B14" s="12" t="s">
        <v>18</v>
      </c>
      <c r="C14" s="10">
        <f>1234538000+2000000</f>
        <v>1236538000</v>
      </c>
      <c r="D14" s="8">
        <v>2025</v>
      </c>
      <c r="E14" s="8" t="s">
        <v>19</v>
      </c>
      <c r="F14" s="11"/>
    </row>
    <row r="15" spans="1:6" s="13" customFormat="1" x14ac:dyDescent="0.3">
      <c r="A15" s="8">
        <v>6</v>
      </c>
      <c r="B15" s="12" t="s">
        <v>20</v>
      </c>
      <c r="C15" s="10">
        <f>9566720755+4443715650+105552000</f>
        <v>14115988405</v>
      </c>
      <c r="D15" s="8">
        <v>2025</v>
      </c>
      <c r="E15" s="8" t="s">
        <v>21</v>
      </c>
      <c r="F15" s="11"/>
    </row>
    <row r="16" spans="1:6" s="13" customFormat="1" x14ac:dyDescent="0.3">
      <c r="A16" s="8">
        <v>7</v>
      </c>
      <c r="B16" s="12" t="s">
        <v>22</v>
      </c>
      <c r="C16" s="10">
        <f>69930000+24309714412+9183819300+1407141487+10000000</f>
        <v>34980605199</v>
      </c>
      <c r="D16" s="8">
        <v>2025</v>
      </c>
      <c r="E16" s="8" t="s">
        <v>23</v>
      </c>
      <c r="F16" s="11"/>
    </row>
    <row r="17" spans="1:6" s="13" customFormat="1" x14ac:dyDescent="0.3">
      <c r="A17" s="8">
        <v>8</v>
      </c>
      <c r="B17" s="9" t="s">
        <v>24</v>
      </c>
      <c r="C17" s="10">
        <f>27748000+150987000</f>
        <v>178735000</v>
      </c>
      <c r="D17" s="8">
        <v>2025</v>
      </c>
      <c r="E17" s="8" t="s">
        <v>25</v>
      </c>
      <c r="F17" s="11"/>
    </row>
    <row r="18" spans="1:6" x14ac:dyDescent="0.3">
      <c r="C18" s="14"/>
    </row>
    <row r="19" spans="1:6" x14ac:dyDescent="0.3">
      <c r="A19" s="15" t="s">
        <v>26</v>
      </c>
      <c r="B19" s="16" t="s">
        <v>27</v>
      </c>
      <c r="C19" s="3"/>
    </row>
    <row r="22" spans="1:6" s="3" customFormat="1" x14ac:dyDescent="0.3">
      <c r="B22"/>
      <c r="C22" s="17"/>
      <c r="D22" s="2" t="s">
        <v>28</v>
      </c>
      <c r="F22" s="18"/>
    </row>
    <row r="23" spans="1:6" x14ac:dyDescent="0.3">
      <c r="C23" s="18"/>
      <c r="E23" s="19"/>
    </row>
    <row r="25" spans="1:6" x14ac:dyDescent="0.3">
      <c r="C25" s="17"/>
    </row>
  </sheetData>
  <mergeCells count="6"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dcterms:created xsi:type="dcterms:W3CDTF">2026-05-06T07:47:41Z</dcterms:created>
  <dcterms:modified xsi:type="dcterms:W3CDTF">2026-05-06T07:47:52Z</dcterms:modified>
</cp:coreProperties>
</file>