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Data Set Statistik\Dataset SDI\"/>
    </mc:Choice>
  </mc:AlternateContent>
  <xr:revisionPtr revIDLastSave="0" documentId="13_ncr:1_{10188AD5-778C-4215-B967-1CF5C648E36E}" xr6:coauthVersionLast="47" xr6:coauthVersionMax="47" xr10:uidLastSave="{00000000-0000-0000-0000-000000000000}"/>
  <bookViews>
    <workbookView xWindow="-108" yWindow="-108" windowWidth="23256" windowHeight="12456" xr2:uid="{DA48292A-7F45-4B78-8CD2-63DB9AD5F496}"/>
  </bookViews>
  <sheets>
    <sheet name="021 BM" sheetId="1" r:id="rId1"/>
  </sheets>
  <definedNames>
    <definedName name="_Hlk507403019" localSheetId="0">'021 BM'!$A$5</definedName>
    <definedName name="_Hlk507403059" localSheetId="0">#REF!</definedName>
    <definedName name="_Hlk507403065" localSheetId="0">#REF!</definedName>
    <definedName name="_Hlk507403084" localSheetId="0">#REF!</definedName>
    <definedName name="_Hlk507403140" localSheetId="0">#REF!</definedName>
    <definedName name="_Hlk507403157" localSheetId="0">#REF!</definedName>
    <definedName name="_Hlk507403171" localSheetId="0">#REF!</definedName>
    <definedName name="_Hlk508698368" localSheetId="0">#REF!</definedName>
    <definedName name="_Hlk508698399" localSheetId="0">#REF!</definedName>
    <definedName name="_Hlk508698423" localSheetId="0">#REF!</definedName>
    <definedName name="_Hlk508698444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" i="1" l="1"/>
  <c r="U15" i="1"/>
  <c r="M15" i="1"/>
  <c r="N11" i="1" s="1"/>
  <c r="K15" i="1"/>
  <c r="L11" i="1" s="1"/>
  <c r="I15" i="1"/>
  <c r="G15" i="1"/>
  <c r="H14" i="1" s="1"/>
  <c r="E15" i="1"/>
  <c r="F14" i="1" s="1"/>
  <c r="C15" i="1"/>
  <c r="D14" i="1" s="1"/>
  <c r="N14" i="1"/>
  <c r="J14" i="1"/>
  <c r="N13" i="1"/>
  <c r="L13" i="1"/>
  <c r="J13" i="1"/>
  <c r="J15" i="1" s="1"/>
  <c r="J12" i="1"/>
  <c r="H12" i="1"/>
  <c r="F12" i="1"/>
  <c r="J11" i="1"/>
  <c r="H11" i="1"/>
  <c r="F11" i="1"/>
  <c r="D11" i="1"/>
  <c r="H15" i="1" l="1"/>
  <c r="N12" i="1"/>
  <c r="N15" i="1" s="1"/>
  <c r="D13" i="1"/>
  <c r="F13" i="1"/>
  <c r="F15" i="1" s="1"/>
  <c r="D12" i="1"/>
  <c r="D15" i="1" s="1"/>
  <c r="H13" i="1"/>
  <c r="L14" i="1"/>
  <c r="L12" i="1"/>
  <c r="L15" i="1" s="1"/>
</calcChain>
</file>

<file path=xl/sharedStrings.xml><?xml version="1.0" encoding="utf-8"?>
<sst xmlns="http://schemas.openxmlformats.org/spreadsheetml/2006/main" count="42" uniqueCount="14">
  <si>
    <t xml:space="preserve">DATASET : Kondisi Jalan Kabupaten / Kota </t>
  </si>
  <si>
    <t>DESKRIPSI : Dataset ini berisi data Kondisi Jalan Kabupaten / Kota</t>
  </si>
  <si>
    <t>VARIABEL : Kondisi, Tahun, Panjang, Persentase</t>
  </si>
  <si>
    <t>METADATA : Waktu Update Dataset, Waktu Pembuatan Dataset, Produsen Data, Satuan, Frekuensi Dataset</t>
  </si>
  <si>
    <t>No</t>
  </si>
  <si>
    <t>Kondisi</t>
  </si>
  <si>
    <t>Jalan Kab/Kota</t>
  </si>
  <si>
    <t>Panjang (km)</t>
  </si>
  <si>
    <t>(%)</t>
  </si>
  <si>
    <t>Baik</t>
  </si>
  <si>
    <t>Sedang</t>
  </si>
  <si>
    <t>Rusak Ringan</t>
  </si>
  <si>
    <t>Rusak Berat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</si>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</sst>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/>
    <xf numFmtId="0" fontId="2" fillId="0" borderId="0" xfId="1" applyFont="1" applyAlignment="1">
      <alignment horizontal="left" vertical="center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vertical="center" wrapText="1"/>
    </xf>
    <xf numFmtId="4" fontId="1" fillId="0" borderId="11" xfId="1" applyNumberFormat="1" applyBorder="1" applyAlignment="1">
      <alignment horizontal="right" vertical="center" wrapText="1"/>
    </xf>
    <xf numFmtId="164" fontId="1" fillId="0" borderId="11" xfId="1" applyNumberFormat="1" applyBorder="1" applyAlignment="1">
      <alignment horizontal="right" vertical="center" wrapText="1"/>
    </xf>
    <xf numFmtId="4" fontId="4" fillId="0" borderId="11" xfId="1" applyNumberFormat="1" applyFont="1" applyBorder="1" applyAlignment="1">
      <alignment horizontal="right" vertical="center" wrapText="1"/>
    </xf>
    <xf numFmtId="2" fontId="4" fillId="0" borderId="11" xfId="1" applyNumberFormat="1" applyFont="1" applyBorder="1" applyAlignment="1">
      <alignment horizontal="right" vertical="center" wrapText="1"/>
    </xf>
    <xf numFmtId="2" fontId="4" fillId="0" borderId="12" xfId="1" applyNumberFormat="1" applyFont="1" applyBorder="1" applyAlignment="1">
      <alignment horizontal="right" vertical="center" wrapText="1"/>
    </xf>
    <xf numFmtId="0" fontId="0" fillId="3" borderId="12" xfId="0" applyFill="1" applyBorder="1"/>
    <xf numFmtId="0" fontId="1" fillId="0" borderId="11" xfId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2" fontId="0" fillId="3" borderId="12" xfId="0" applyNumberFormat="1" applyFill="1" applyBorder="1"/>
    <xf numFmtId="4" fontId="2" fillId="0" borderId="11" xfId="1" applyNumberFormat="1" applyFont="1" applyBorder="1" applyAlignment="1">
      <alignment horizontal="right" vertical="center" wrapText="1"/>
    </xf>
    <xf numFmtId="164" fontId="2" fillId="0" borderId="11" xfId="1" applyNumberFormat="1" applyFont="1" applyBorder="1" applyAlignment="1">
      <alignment horizontal="right" vertical="center" wrapText="1"/>
    </xf>
    <xf numFmtId="4" fontId="5" fillId="0" borderId="11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5" fillId="0" borderId="12" xfId="1" applyNumberFormat="1" applyFont="1" applyBorder="1" applyAlignment="1">
      <alignment horizontal="right" vertical="center" wrapText="1"/>
    </xf>
    <xf numFmtId="2" fontId="5" fillId="3" borderId="12" xfId="1" applyNumberFormat="1" applyFont="1" applyFill="1" applyBorder="1" applyAlignment="1">
      <alignment horizontal="right" vertical="center" wrapText="1"/>
    </xf>
    <xf numFmtId="0" fontId="1" fillId="0" borderId="0" xfId="1" applyAlignment="1">
      <alignment vertical="center"/>
    </xf>
    <xf numFmtId="4" fontId="1" fillId="0" borderId="0" xfId="1" applyNumberFormat="1"/>
    <xf numFmtId="0" fontId="2" fillId="0" borderId="2" xfId="1" applyFont="1" applyBorder="1" applyAlignment="1">
      <alignment horizontal="center" vertical="center" wrapText="1"/>
    </xf>
    <xf numFmtId="0" fontId="3" fillId="0" borderId="7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3" fillId="0" borderId="10" xfId="1" applyFont="1" applyBorder="1"/>
    <xf numFmtId="0" fontId="3" fillId="0" borderId="6" xfId="1" applyFont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2" fillId="2" borderId="8" xfId="1" applyFont="1" applyFill="1" applyBorder="1" applyAlignment="1">
      <alignment horizontal="center" vertical="center" wrapText="1"/>
    </xf>
    <xf numFmtId="0" fontId="3" fillId="0" borderId="9" xfId="1" applyFont="1" applyBorder="1"/>
    <xf numFmtId="0" fontId="2" fillId="0" borderId="0" xfId="0" applyFont="1" applyAlignment="1">
      <alignment horizontal="left"/>
    </xf>
    <xf numFmtId="0" fontId="3" fillId="0" borderId="4" xfId="1" applyFont="1" applyBorder="1"/>
    <xf numFmtId="0" fontId="3" fillId="0" borderId="5" xfId="1" applyFont="1" applyBorder="1"/>
  </cellXfs>
  <cellStyles count="2">
    <cellStyle name="Normal" xfId="0" builtinId="0"/>
    <cellStyle name="Normal 2" xfId="1" xr:uid="{DCE80010-172E-4853-A759-81EDA3E069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849F-490C-4CC6-97B1-0A6AA547810C}">
  <dimension ref="A1:AF990"/>
  <sheetViews>
    <sheetView tabSelected="1" view="pageBreakPreview" topLeftCell="Q2" zoomScaleNormal="55" zoomScaleSheetLayoutView="100" workbookViewId="0">
      <selection activeCell="X9" sqref="X9:X10"/>
    </sheetView>
  </sheetViews>
  <sheetFormatPr defaultColWidth="14.44140625" defaultRowHeight="15" customHeight="1" x14ac:dyDescent="0.3"/>
  <cols>
    <col min="1" max="1" width="8.109375" style="2" customWidth="1"/>
    <col min="2" max="6" width="11.6640625" style="2" customWidth="1"/>
    <col min="7" max="15" width="8.6640625" style="2" customWidth="1"/>
    <col min="16" max="16" width="6.21875" style="2" customWidth="1"/>
    <col min="17" max="17" width="8.6640625" style="2" customWidth="1"/>
    <col min="18" max="18" width="5.88671875" style="2" customWidth="1"/>
    <col min="19" max="19" width="8.6640625" style="2" customWidth="1"/>
    <col min="20" max="20" width="6.6640625" style="2" customWidth="1"/>
    <col min="21" max="21" width="8.6640625" style="2" customWidth="1"/>
    <col min="22" max="22" width="6.6640625" style="2" customWidth="1"/>
    <col min="23" max="23" width="8.6640625" style="2" customWidth="1"/>
    <col min="24" max="24" width="5.5546875" style="2" customWidth="1"/>
    <col min="25" max="25" width="8.6640625" style="2" customWidth="1"/>
    <col min="26" max="26" width="5.5546875" style="2" customWidth="1"/>
    <col min="27" max="27" width="8.6640625" style="2" customWidth="1"/>
    <col min="28" max="28" width="5.21875" style="2" customWidth="1"/>
    <col min="29" max="29" width="8.6640625" style="2" customWidth="1"/>
    <col min="30" max="30" width="5.21875" style="2" customWidth="1"/>
    <col min="31" max="31" width="8.6640625" style="2" customWidth="1"/>
    <col min="32" max="32" width="6.88671875" style="2" customWidth="1"/>
    <col min="33" max="43" width="8.6640625" style="2" customWidth="1"/>
    <col min="44" max="16384" width="14.44140625" style="2"/>
  </cols>
  <sheetData>
    <row r="1" spans="1:32" ht="15" customHeigh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1"/>
    </row>
    <row r="2" spans="1:32" ht="15" customHeight="1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32" ht="15" customHeight="1" x14ac:dyDescent="0.3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1"/>
    </row>
    <row r="4" spans="1:32" ht="15" customHeight="1" x14ac:dyDescent="0.3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1"/>
    </row>
    <row r="5" spans="1:32" ht="14.4" x14ac:dyDescent="0.3">
      <c r="A5" s="3"/>
    </row>
    <row r="6" spans="1:32" thickBot="1" x14ac:dyDescent="0.35">
      <c r="A6" s="3"/>
    </row>
    <row r="7" spans="1:32" thickBot="1" x14ac:dyDescent="0.35">
      <c r="A7" s="28" t="s">
        <v>4</v>
      </c>
      <c r="B7" s="28" t="s">
        <v>5</v>
      </c>
      <c r="C7" s="31" t="s">
        <v>6</v>
      </c>
      <c r="D7" s="32"/>
      <c r="E7" s="32"/>
      <c r="F7" s="32"/>
      <c r="G7" s="32"/>
      <c r="H7" s="32"/>
      <c r="I7" s="32"/>
      <c r="J7" s="32"/>
      <c r="K7" s="32"/>
      <c r="L7" s="32"/>
      <c r="M7" s="36"/>
      <c r="N7" s="36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6"/>
      <c r="AF7" s="37"/>
    </row>
    <row r="8" spans="1:32" thickBot="1" x14ac:dyDescent="0.35">
      <c r="A8" s="27"/>
      <c r="B8" s="27"/>
      <c r="C8" s="31">
        <v>2016</v>
      </c>
      <c r="D8" s="24"/>
      <c r="E8" s="31">
        <v>2017</v>
      </c>
      <c r="F8" s="24"/>
      <c r="G8" s="31">
        <v>2018</v>
      </c>
      <c r="H8" s="24"/>
      <c r="I8" s="31">
        <v>2019</v>
      </c>
      <c r="J8" s="24"/>
      <c r="K8" s="31">
        <v>2020</v>
      </c>
      <c r="L8" s="32"/>
      <c r="M8" s="29">
        <v>2021</v>
      </c>
      <c r="N8" s="30"/>
      <c r="O8" s="31">
        <v>2022</v>
      </c>
      <c r="P8" s="32"/>
      <c r="Q8" s="29">
        <v>2023</v>
      </c>
      <c r="R8" s="30"/>
      <c r="S8" s="31">
        <v>2024</v>
      </c>
      <c r="T8" s="32"/>
      <c r="U8" s="29">
        <v>2025</v>
      </c>
      <c r="V8" s="30"/>
      <c r="W8" s="31">
        <v>2026</v>
      </c>
      <c r="X8" s="32"/>
      <c r="Y8" s="29">
        <v>2027</v>
      </c>
      <c r="Z8" s="30"/>
      <c r="AA8" s="31">
        <v>2028</v>
      </c>
      <c r="AB8" s="32"/>
      <c r="AC8" s="29">
        <v>2029</v>
      </c>
      <c r="AD8" s="30"/>
      <c r="AE8" s="33">
        <v>2030</v>
      </c>
      <c r="AF8" s="34"/>
    </row>
    <row r="9" spans="1:32" ht="14.4" x14ac:dyDescent="0.3">
      <c r="A9" s="27"/>
      <c r="B9" s="27"/>
      <c r="C9" s="28" t="s">
        <v>7</v>
      </c>
      <c r="D9" s="28" t="s">
        <v>8</v>
      </c>
      <c r="E9" s="28" t="s">
        <v>7</v>
      </c>
      <c r="F9" s="28" t="s">
        <v>8</v>
      </c>
      <c r="G9" s="28" t="s">
        <v>7</v>
      </c>
      <c r="H9" s="28" t="s">
        <v>8</v>
      </c>
      <c r="I9" s="28" t="s">
        <v>7</v>
      </c>
      <c r="J9" s="28" t="s">
        <v>8</v>
      </c>
      <c r="K9" s="28" t="s">
        <v>7</v>
      </c>
      <c r="L9" s="28" t="s">
        <v>8</v>
      </c>
      <c r="M9" s="25" t="s">
        <v>7</v>
      </c>
      <c r="N9" s="25" t="s">
        <v>8</v>
      </c>
      <c r="O9" s="25" t="s">
        <v>7</v>
      </c>
      <c r="P9" s="25" t="s">
        <v>8</v>
      </c>
      <c r="Q9" s="25" t="s">
        <v>7</v>
      </c>
      <c r="R9" s="25" t="s">
        <v>8</v>
      </c>
      <c r="S9" s="25" t="s">
        <v>7</v>
      </c>
      <c r="T9" s="25" t="s">
        <v>8</v>
      </c>
      <c r="U9" s="25" t="s">
        <v>7</v>
      </c>
      <c r="V9" s="25" t="s">
        <v>8</v>
      </c>
      <c r="W9" s="25" t="s">
        <v>7</v>
      </c>
      <c r="X9" s="25" t="s">
        <v>8</v>
      </c>
      <c r="Y9" s="25" t="s">
        <v>7</v>
      </c>
      <c r="Z9" s="25" t="s">
        <v>8</v>
      </c>
      <c r="AA9" s="25" t="s">
        <v>7</v>
      </c>
      <c r="AB9" s="25" t="s">
        <v>8</v>
      </c>
      <c r="AC9" s="25" t="s">
        <v>7</v>
      </c>
      <c r="AD9" s="25" t="s">
        <v>8</v>
      </c>
      <c r="AE9" s="25" t="s">
        <v>7</v>
      </c>
      <c r="AF9" s="25" t="s">
        <v>8</v>
      </c>
    </row>
    <row r="10" spans="1:32" thickBot="1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7"/>
      <c r="T10" s="27"/>
      <c r="U10" s="27"/>
      <c r="V10" s="27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1:32" thickBot="1" x14ac:dyDescent="0.35">
      <c r="A11" s="4">
        <v>1</v>
      </c>
      <c r="B11" s="5" t="s">
        <v>9</v>
      </c>
      <c r="C11" s="6">
        <v>28.8</v>
      </c>
      <c r="D11" s="7">
        <f>C11/C15*100</f>
        <v>3.0987400608988502</v>
      </c>
      <c r="E11" s="6">
        <v>30.78</v>
      </c>
      <c r="F11" s="7">
        <f>E11/E15*100</f>
        <v>3.3117784400856456</v>
      </c>
      <c r="G11" s="8">
        <v>35.01</v>
      </c>
      <c r="H11" s="7">
        <f>G11/G15*100</f>
        <v>3.7669058865301643</v>
      </c>
      <c r="I11" s="8">
        <v>67.34</v>
      </c>
      <c r="J11" s="7">
        <f>I11/I15*100</f>
        <v>7.2454567951711306</v>
      </c>
      <c r="K11" s="8">
        <v>80.599999999999994</v>
      </c>
      <c r="L11" s="7">
        <f>K11/K15*100</f>
        <v>8.6721683648766401</v>
      </c>
      <c r="M11" s="8">
        <v>56.738999999999997</v>
      </c>
      <c r="N11" s="9">
        <f>M11/M15*100</f>
        <v>6.1048275683980835</v>
      </c>
      <c r="O11" s="9"/>
      <c r="P11" s="9"/>
      <c r="Q11" s="9"/>
      <c r="R11" s="9"/>
      <c r="S11" s="10"/>
      <c r="T11" s="10"/>
      <c r="U11" s="11">
        <v>132.01400000000001</v>
      </c>
      <c r="V11" s="11">
        <v>18.579999999999998</v>
      </c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thickBot="1" x14ac:dyDescent="0.35">
      <c r="A12" s="4">
        <v>2</v>
      </c>
      <c r="B12" s="5" t="s">
        <v>10</v>
      </c>
      <c r="C12" s="12">
        <v>210.9</v>
      </c>
      <c r="D12" s="7">
        <f>C12/C15*100</f>
        <v>22.691815237623871</v>
      </c>
      <c r="E12" s="12">
        <v>217.41</v>
      </c>
      <c r="F12" s="7">
        <f>E12/E15*100</f>
        <v>23.392259605556209</v>
      </c>
      <c r="G12" s="13">
        <v>216.08</v>
      </c>
      <c r="H12" s="7">
        <f>G12/G15*100</f>
        <v>23.24915806802165</v>
      </c>
      <c r="I12" s="13">
        <v>475.03</v>
      </c>
      <c r="J12" s="7">
        <f>I12/I15*100</f>
        <v>51.110919830860432</v>
      </c>
      <c r="K12" s="13">
        <v>482.75</v>
      </c>
      <c r="L12" s="7">
        <f>K12/K15*100</f>
        <v>51.941554319406933</v>
      </c>
      <c r="M12" s="13">
        <v>556.529</v>
      </c>
      <c r="N12" s="9">
        <f>M12/M15*100</f>
        <v>59.879687372231039</v>
      </c>
      <c r="O12" s="9"/>
      <c r="P12" s="9"/>
      <c r="Q12" s="9"/>
      <c r="R12" s="9"/>
      <c r="S12" s="10"/>
      <c r="T12" s="10"/>
      <c r="U12" s="11">
        <v>156.53700000000001</v>
      </c>
      <c r="V12" s="14">
        <v>22.03</v>
      </c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thickBot="1" x14ac:dyDescent="0.35">
      <c r="A13" s="4">
        <v>3</v>
      </c>
      <c r="B13" s="5" t="s">
        <v>11</v>
      </c>
      <c r="C13" s="12">
        <v>218.43</v>
      </c>
      <c r="D13" s="7">
        <f>C13/C15*100</f>
        <v>23.502006649379716</v>
      </c>
      <c r="E13" s="12">
        <v>214.81</v>
      </c>
      <c r="F13" s="7">
        <f>E13/E15*100</f>
        <v>23.112512238947289</v>
      </c>
      <c r="G13" s="13">
        <v>214.82</v>
      </c>
      <c r="H13" s="7">
        <f>G13/G15*100</f>
        <v>23.113588190357323</v>
      </c>
      <c r="I13" s="13">
        <v>241.06</v>
      </c>
      <c r="J13" s="7">
        <f>I13/I15*100</f>
        <v>25.936884690287386</v>
      </c>
      <c r="K13" s="13">
        <v>219.73</v>
      </c>
      <c r="L13" s="7">
        <f>K13/K15*100</f>
        <v>23.641880332684174</v>
      </c>
      <c r="M13" s="13">
        <v>256.70699999999999</v>
      </c>
      <c r="N13" s="9">
        <f>M13/M15*100</f>
        <v>27.620366425223686</v>
      </c>
      <c r="O13" s="9"/>
      <c r="P13" s="9"/>
      <c r="Q13" s="9"/>
      <c r="R13" s="9"/>
      <c r="S13" s="10"/>
      <c r="T13" s="10"/>
      <c r="U13" s="11">
        <v>343.70699999999999</v>
      </c>
      <c r="V13" s="11">
        <v>48.37</v>
      </c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thickBot="1" x14ac:dyDescent="0.35">
      <c r="A14" s="4">
        <v>4</v>
      </c>
      <c r="B14" s="5" t="s">
        <v>12</v>
      </c>
      <c r="C14" s="12">
        <v>471.28</v>
      </c>
      <c r="D14" s="7">
        <f>C14/C15*100</f>
        <v>50.707438052097565</v>
      </c>
      <c r="E14" s="12">
        <v>466.41</v>
      </c>
      <c r="F14" s="7">
        <f>E14/E15*100</f>
        <v>50.183449715410852</v>
      </c>
      <c r="G14" s="13">
        <v>463.5</v>
      </c>
      <c r="H14" s="7">
        <f>G14/G15*100</f>
        <v>49.87034785509087</v>
      </c>
      <c r="I14" s="8">
        <v>145.97999999999999</v>
      </c>
      <c r="J14" s="7">
        <f>I14/I15*100</f>
        <v>15.706738683681042</v>
      </c>
      <c r="K14" s="13">
        <v>146.33000000000001</v>
      </c>
      <c r="L14" s="7">
        <f>K14/K15*100</f>
        <v>15.744396983032246</v>
      </c>
      <c r="M14" s="13">
        <v>59.436999999999998</v>
      </c>
      <c r="N14" s="9">
        <f>M14/M15*100</f>
        <v>6.3951186341471802</v>
      </c>
      <c r="O14" s="9"/>
      <c r="P14" s="9"/>
      <c r="Q14" s="9"/>
      <c r="R14" s="9"/>
      <c r="S14" s="10"/>
      <c r="T14" s="10"/>
      <c r="U14" s="11">
        <v>78.352999999999994</v>
      </c>
      <c r="V14" s="11">
        <v>11.03</v>
      </c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thickBot="1" x14ac:dyDescent="0.35">
      <c r="A15" s="23" t="s">
        <v>13</v>
      </c>
      <c r="B15" s="24"/>
      <c r="C15" s="15">
        <f>SUM(C11:C14)</f>
        <v>929.41</v>
      </c>
      <c r="D15" s="16">
        <f t="shared" ref="D15:N15" si="0">SUM(D11:D14)</f>
        <v>100</v>
      </c>
      <c r="E15" s="15">
        <f t="shared" si="0"/>
        <v>929.41000000000008</v>
      </c>
      <c r="F15" s="16">
        <f t="shared" si="0"/>
        <v>100</v>
      </c>
      <c r="G15" s="17">
        <f t="shared" si="0"/>
        <v>929.41</v>
      </c>
      <c r="H15" s="16">
        <f t="shared" si="0"/>
        <v>100</v>
      </c>
      <c r="I15" s="17">
        <f t="shared" si="0"/>
        <v>929.41000000000008</v>
      </c>
      <c r="J15" s="16">
        <f t="shared" si="0"/>
        <v>99.999999999999986</v>
      </c>
      <c r="K15" s="17">
        <f t="shared" si="0"/>
        <v>929.41000000000008</v>
      </c>
      <c r="L15" s="16">
        <f t="shared" si="0"/>
        <v>99.999999999999986</v>
      </c>
      <c r="M15" s="17">
        <f t="shared" si="0"/>
        <v>929.41200000000003</v>
      </c>
      <c r="N15" s="18">
        <f t="shared" si="0"/>
        <v>99.999999999999986</v>
      </c>
      <c r="O15" s="18"/>
      <c r="P15" s="18"/>
      <c r="Q15" s="18"/>
      <c r="R15" s="18"/>
      <c r="S15" s="19"/>
      <c r="T15" s="19"/>
      <c r="U15" s="20">
        <f>SUM(U11:U14)</f>
        <v>710.61099999999999</v>
      </c>
      <c r="V15" s="20">
        <f>SUM(V11:V14)</f>
        <v>100.00999999999999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 ht="14.4" x14ac:dyDescent="0.3">
      <c r="A16" s="21"/>
    </row>
    <row r="17" spans="1:4" ht="15" customHeight="1" x14ac:dyDescent="0.3">
      <c r="C17" s="22"/>
    </row>
    <row r="18" spans="1:4" ht="15" customHeight="1" x14ac:dyDescent="0.3">
      <c r="C18" s="22"/>
      <c r="D18" s="22"/>
    </row>
    <row r="20" spans="1:4" ht="15.75" customHeight="1" x14ac:dyDescent="0.3">
      <c r="A20" s="21"/>
    </row>
    <row r="21" spans="1:4" ht="15.75" customHeight="1" x14ac:dyDescent="0.3"/>
    <row r="22" spans="1:4" ht="15.75" customHeight="1" x14ac:dyDescent="0.3"/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</sheetData>
  <mergeCells count="53">
    <mergeCell ref="A1:J1"/>
    <mergeCell ref="A2:K2"/>
    <mergeCell ref="A3:J3"/>
    <mergeCell ref="A4:J4"/>
    <mergeCell ref="A7:A10"/>
    <mergeCell ref="B7:B10"/>
    <mergeCell ref="C7:AF7"/>
    <mergeCell ref="C8:D8"/>
    <mergeCell ref="E8:F8"/>
    <mergeCell ref="G8:H8"/>
    <mergeCell ref="AE8:AF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N9:N10"/>
    <mergeCell ref="C9:C10"/>
    <mergeCell ref="D9:D10"/>
    <mergeCell ref="E9:E10"/>
    <mergeCell ref="F9:F10"/>
    <mergeCell ref="G9:G10"/>
    <mergeCell ref="H9:H10"/>
    <mergeCell ref="AE9:AE10"/>
    <mergeCell ref="AF9:AF10"/>
    <mergeCell ref="U9:U10"/>
    <mergeCell ref="V9:V10"/>
    <mergeCell ref="W9:W10"/>
    <mergeCell ref="X9:X10"/>
    <mergeCell ref="Y9:Y10"/>
    <mergeCell ref="Z9:Z10"/>
    <mergeCell ref="A15:B15"/>
    <mergeCell ref="AA9:AA10"/>
    <mergeCell ref="AB9:AB10"/>
    <mergeCell ref="AC9:AC10"/>
    <mergeCell ref="AD9:AD10"/>
    <mergeCell ref="O9:O10"/>
    <mergeCell ref="P9:P10"/>
    <mergeCell ref="Q9:Q10"/>
    <mergeCell ref="R9:R10"/>
    <mergeCell ref="S9:S10"/>
    <mergeCell ref="T9:T10"/>
    <mergeCell ref="I9:I10"/>
    <mergeCell ref="J9:J10"/>
    <mergeCell ref="K9:K10"/>
    <mergeCell ref="L9:L10"/>
    <mergeCell ref="M9:M10"/>
  </mergeCells>
  <pageMargins left="0.7" right="0.7" top="0.75" bottom="0.75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021 BM</vt:lpstr>
      <vt:lpstr>'021 BM'!_Hlk507403019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cp:lastPrinted>2026-05-13T02:54:35Z</cp:lastPrinted>
  <dcterms:created xsi:type="dcterms:W3CDTF">2026-05-06T02:26:31Z</dcterms:created>
  <dcterms:modified xsi:type="dcterms:W3CDTF">2026-05-13T02:54:38Z</dcterms:modified>
</cp:coreProperties>
</file>