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022" sheetId="1" r:id="rId1"/>
  </sheets>
  <definedNames>
    <definedName name="_Hlk507403019" localSheetId="0">'022'!#REF!</definedName>
    <definedName name="_Hlk507403059" localSheetId="0">#REF!</definedName>
    <definedName name="_Hlk507403065" localSheetId="0">#REF!</definedName>
    <definedName name="_Hlk507403084" localSheetId="0">#REF!</definedName>
    <definedName name="_Hlk507403140" localSheetId="0">#REF!</definedName>
    <definedName name="_Hlk507403157" localSheetId="0">#REF!</definedName>
    <definedName name="_Hlk507403171" localSheetId="0">#REF!</definedName>
    <definedName name="_Hlk508698368" localSheetId="0">#REF!</definedName>
    <definedName name="_Hlk508698399" localSheetId="0">#REF!</definedName>
    <definedName name="_Hlk508698423" localSheetId="0">#REF!</definedName>
    <definedName name="_Hlk508698444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<sst xmlns="http://schemas.openxmlformats.org/spreadsheetml/2006/main" count="24" uniqueCount="16">
  <si>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No</t>
  </si>
  <si>
    <t>Tahun</t>
  </si>
  <si>
    <t>Panjang Tiap Perkerasan</t>
  </si>
  <si>
    <t>Aspal/Penetrasi</t>
  </si>
  <si>
    <t>Rigid/</t>
  </si>
  <si>
    <t>Kerikil/</t>
  </si>
  <si>
    <t>Tanah/</t>
  </si>
  <si>
    <t>Total</t>
  </si>
  <si>
    <t>MACADAM</t>
  </si>
  <si>
    <t>Beton</t>
  </si>
  <si>
    <t>Telford</t>
  </si>
  <si>
    <t>Belum Tembus</t>
  </si>
  <si>
    <t>km</t>
  </si>
  <si>
    <t>%</t>
  </si>
  <si>
    <t>*apabila ada perubahan silahkan diganti</t>
  </si>
  <si>
    <t>*apabila ada penambahan silahkan ditambah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</si>
</sst>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204"/>
    </font>
    <font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0" fillId="0" borderId="0" xfId="49" applyFont="1"/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2" fillId="0" borderId="3" xfId="49" applyFont="1" applyBorder="1"/>
    <xf numFmtId="0" fontId="2" fillId="0" borderId="4" xfId="49" applyFont="1" applyBorder="1"/>
    <xf numFmtId="0" fontId="1" fillId="2" borderId="5" xfId="49" applyFont="1" applyFill="1" applyBorder="1" applyAlignment="1">
      <alignment horizontal="center" vertical="center" wrapText="1"/>
    </xf>
    <xf numFmtId="0" fontId="2" fillId="0" borderId="6" xfId="49" applyFont="1" applyBorder="1"/>
    <xf numFmtId="0" fontId="1" fillId="2" borderId="7" xfId="49" applyFont="1" applyFill="1" applyBorder="1" applyAlignment="1">
      <alignment horizontal="center" vertical="center" wrapText="1"/>
    </xf>
    <xf numFmtId="0" fontId="2" fillId="0" borderId="8" xfId="49" applyFont="1" applyBorder="1"/>
    <xf numFmtId="0" fontId="1" fillId="2" borderId="9" xfId="49" applyFont="1" applyFill="1" applyBorder="1" applyAlignment="1">
      <alignment horizontal="center" vertical="center" wrapText="1"/>
    </xf>
    <xf numFmtId="0" fontId="0" fillId="0" borderId="10" xfId="49" applyFont="1" applyBorder="1" applyAlignment="1">
      <alignment horizontal="center" vertical="center" wrapText="1"/>
    </xf>
    <xf numFmtId="4" fontId="0" fillId="0" borderId="10" xfId="49" applyNumberFormat="1" applyFont="1" applyBorder="1" applyAlignment="1">
      <alignment horizontal="center" vertical="center" wrapText="1"/>
    </xf>
    <xf numFmtId="178" fontId="0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0" fillId="0" borderId="10" xfId="49" applyFont="1" applyBorder="1" applyAlignment="1">
      <alignment horizontal="center"/>
    </xf>
    <xf numFmtId="178" fontId="2" fillId="0" borderId="10" xfId="0" applyNumberFormat="1" applyFont="1" applyFill="1" applyBorder="1" applyAlignment="1">
      <alignment horizontal="center" vertical="center"/>
    </xf>
    <xf numFmtId="178" fontId="0" fillId="0" borderId="10" xfId="49" applyNumberFormat="1" applyFont="1" applyBorder="1" applyAlignment="1">
      <alignment horizontal="center" vertical="center"/>
    </xf>
    <xf numFmtId="178" fontId="0" fillId="0" borderId="10" xfId="49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4" fontId="0" fillId="0" borderId="10" xfId="49" applyNumberFormat="1" applyFont="1" applyBorder="1" applyAlignment="1">
      <alignment horizontal="center" vertical="center"/>
    </xf>
    <xf numFmtId="4" fontId="0" fillId="0" borderId="10" xfId="49" applyNumberFormat="1" applyFont="1" applyBorder="1"/>
    <xf numFmtId="3" fontId="4" fillId="0" borderId="0" xfId="0" applyNumberFormat="1" applyFont="1" applyFill="1" applyAlignment="1"/>
    <xf numFmtId="3" fontId="0" fillId="0" borderId="10" xfId="49" applyNumberFormat="1" applyFont="1" applyBorder="1"/>
    <xf numFmtId="4" fontId="2" fillId="0" borderId="10" xfId="0" applyNumberFormat="1" applyFont="1" applyFill="1" applyBorder="1" applyAlignment="1">
      <alignment horizontal="center" vertical="center"/>
    </xf>
    <xf numFmtId="4" fontId="0" fillId="0" borderId="10" xfId="49" applyNumberFormat="1" applyFont="1" applyBorder="1" applyAlignment="1">
      <alignment horizontal="center" vertical="center"/>
    </xf>
    <xf numFmtId="0" fontId="0" fillId="0" borderId="10" xfId="49" applyFont="1" applyBorder="1"/>
    <xf numFmtId="0" fontId="5" fillId="0" borderId="0" xfId="0" applyFont="1" applyBorder="1"/>
    <xf numFmtId="0" fontId="2" fillId="0" borderId="11" xfId="49" applyFont="1" applyBorder="1"/>
    <xf numFmtId="0" fontId="2" fillId="0" borderId="7" xfId="49" applyFont="1" applyBorder="1"/>
    <xf numFmtId="4" fontId="0" fillId="0" borderId="0" xfId="49" applyNumberFormat="1" applyFont="1"/>
    <xf numFmtId="0" fontId="4" fillId="0" borderId="0" xfId="0" applyFont="1" applyFill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1"/>
  <sheetViews>
    <sheetView tabSelected="1" workbookViewId="0">
      <selection activeCell="K18" sqref="K18"/>
    </sheetView>
  </sheetViews>
  <sheetFormatPr defaultColWidth="14.4285714285714" defaultRowHeight="15" customHeight="1"/>
  <cols>
    <col min="1" max="1" width="8.14285714285714" style="1" customWidth="1"/>
    <col min="2" max="6" width="11.7142857142857" style="1" customWidth="1"/>
    <col min="7" max="25" width="8.71428571428571" style="1" customWidth="1"/>
    <col min="26" max="16384" width="14.4285714285714" style="1"/>
  </cols>
  <sheetData>
    <row r="1" ht="15.75" spans="1:12">
      <c r="A1" s="2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28"/>
    </row>
    <row r="2" ht="15.75" customHeight="1" spans="1:12">
      <c r="A2" s="5"/>
      <c r="B2" s="5"/>
      <c r="C2" s="6" t="s">
        <v>3</v>
      </c>
      <c r="D2" s="7"/>
      <c r="E2" s="6" t="s">
        <v>4</v>
      </c>
      <c r="F2" s="7"/>
      <c r="G2" s="6" t="s">
        <v>5</v>
      </c>
      <c r="H2" s="7"/>
      <c r="I2" s="6" t="s">
        <v>6</v>
      </c>
      <c r="J2" s="7"/>
      <c r="K2" s="6" t="s">
        <v>7</v>
      </c>
      <c r="L2" s="7"/>
    </row>
    <row r="3" ht="15.75" customHeight="1" spans="1:12">
      <c r="A3" s="5"/>
      <c r="B3" s="5"/>
      <c r="C3" s="8" t="s">
        <v>8</v>
      </c>
      <c r="D3" s="9"/>
      <c r="E3" s="8" t="s">
        <v>9</v>
      </c>
      <c r="F3" s="9"/>
      <c r="G3" s="8" t="s">
        <v>10</v>
      </c>
      <c r="H3" s="9"/>
      <c r="I3" s="8" t="s">
        <v>11</v>
      </c>
      <c r="J3" s="9"/>
      <c r="K3" s="29"/>
      <c r="L3" s="9"/>
    </row>
    <row r="4" ht="15.75" customHeight="1" spans="1:12">
      <c r="A4" s="5"/>
      <c r="B4" s="5"/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12</v>
      </c>
      <c r="H4" s="10" t="s">
        <v>13</v>
      </c>
      <c r="I4" s="10" t="s">
        <v>12</v>
      </c>
      <c r="J4" s="10" t="s">
        <v>13</v>
      </c>
      <c r="K4" s="10" t="s">
        <v>12</v>
      </c>
      <c r="L4" s="10" t="s">
        <v>13</v>
      </c>
    </row>
    <row r="5" ht="15.75" customHeight="1" spans="1:13">
      <c r="A5" s="11">
        <v>1</v>
      </c>
      <c r="B5" s="11">
        <v>2016</v>
      </c>
      <c r="C5" s="12">
        <v>42.11</v>
      </c>
      <c r="D5" s="13">
        <f>C5/K5*100</f>
        <v>4.53083138765453</v>
      </c>
      <c r="E5" s="11">
        <v>472.69</v>
      </c>
      <c r="F5" s="13">
        <f>E5/K5*100</f>
        <v>50.8591472009124</v>
      </c>
      <c r="G5" s="11">
        <v>129.77</v>
      </c>
      <c r="H5" s="13">
        <f>G5/K5*100</f>
        <v>13.9626214480154</v>
      </c>
      <c r="I5" s="11">
        <v>284.84</v>
      </c>
      <c r="J5" s="13">
        <f>I5/K5*100</f>
        <v>30.6473999634177</v>
      </c>
      <c r="K5" s="12">
        <f>C5+E5+G5+I5</f>
        <v>929.41</v>
      </c>
      <c r="L5" s="13"/>
      <c r="M5" s="30"/>
    </row>
    <row r="6" ht="15.75" customHeight="1" spans="1:13">
      <c r="A6" s="11">
        <v>2</v>
      </c>
      <c r="B6" s="11">
        <v>2017</v>
      </c>
      <c r="C6" s="12">
        <f>C5</f>
        <v>42.11</v>
      </c>
      <c r="D6" s="13">
        <f t="shared" ref="D6:D11" si="0">C6/K6*100</f>
        <v>4.53083138765453</v>
      </c>
      <c r="E6" s="11">
        <f>E5</f>
        <v>472.69</v>
      </c>
      <c r="F6" s="13">
        <f t="shared" ref="F6:F11" si="1">E6/K6*100</f>
        <v>50.8591472009124</v>
      </c>
      <c r="G6" s="11">
        <f>G5</f>
        <v>129.77</v>
      </c>
      <c r="H6" s="13">
        <f t="shared" ref="H6:H11" si="2">G6/K6*100</f>
        <v>13.9626214480154</v>
      </c>
      <c r="I6" s="11">
        <f>I5</f>
        <v>284.84</v>
      </c>
      <c r="J6" s="13">
        <f t="shared" ref="J6:J11" si="3">I6/K6*100</f>
        <v>30.6473999634177</v>
      </c>
      <c r="K6" s="12">
        <f t="shared" ref="K6:K9" si="4">C6+E6+G6+I6</f>
        <v>929.41</v>
      </c>
      <c r="L6" s="13"/>
      <c r="M6" s="30"/>
    </row>
    <row r="7" ht="15.75" customHeight="1" spans="1:13">
      <c r="A7" s="11">
        <v>3</v>
      </c>
      <c r="B7" s="11">
        <v>2018</v>
      </c>
      <c r="C7" s="12">
        <f>C6</f>
        <v>42.11</v>
      </c>
      <c r="D7" s="13">
        <f t="shared" si="0"/>
        <v>4.53083138765453</v>
      </c>
      <c r="E7" s="11">
        <f>E6</f>
        <v>472.69</v>
      </c>
      <c r="F7" s="13">
        <f t="shared" si="1"/>
        <v>50.8591472009124</v>
      </c>
      <c r="G7" s="11">
        <f>G6</f>
        <v>129.77</v>
      </c>
      <c r="H7" s="13">
        <f t="shared" si="2"/>
        <v>13.9626214480154</v>
      </c>
      <c r="I7" s="11">
        <f>I6</f>
        <v>284.84</v>
      </c>
      <c r="J7" s="13">
        <f t="shared" si="3"/>
        <v>30.6473999634177</v>
      </c>
      <c r="K7" s="12">
        <f t="shared" si="4"/>
        <v>929.41</v>
      </c>
      <c r="L7" s="13"/>
      <c r="M7" s="30"/>
    </row>
    <row r="8" ht="15.75" customHeight="1" spans="1:13">
      <c r="A8" s="11">
        <v>4</v>
      </c>
      <c r="B8" s="14">
        <v>2019</v>
      </c>
      <c r="C8" s="12">
        <v>65.78</v>
      </c>
      <c r="D8" s="13">
        <f t="shared" si="0"/>
        <v>7.07760837520578</v>
      </c>
      <c r="E8" s="11">
        <v>484.01</v>
      </c>
      <c r="F8" s="13">
        <f t="shared" si="1"/>
        <v>52.0771241970713</v>
      </c>
      <c r="G8" s="11">
        <v>276.36</v>
      </c>
      <c r="H8" s="13">
        <f t="shared" si="2"/>
        <v>29.7349931677086</v>
      </c>
      <c r="I8" s="11">
        <v>103.26</v>
      </c>
      <c r="J8" s="13">
        <f t="shared" si="3"/>
        <v>11.1102742600144</v>
      </c>
      <c r="K8" s="12">
        <f t="shared" si="4"/>
        <v>929.41</v>
      </c>
      <c r="L8" s="13"/>
      <c r="M8" s="30"/>
    </row>
    <row r="9" ht="15.75" customHeight="1" spans="1:13">
      <c r="A9" s="11">
        <v>5</v>
      </c>
      <c r="B9" s="14">
        <v>2020</v>
      </c>
      <c r="C9" s="12">
        <v>68.71</v>
      </c>
      <c r="D9" s="13">
        <f t="shared" si="0"/>
        <v>7.39286213834583</v>
      </c>
      <c r="E9" s="11">
        <v>465.11</v>
      </c>
      <c r="F9" s="13">
        <f t="shared" si="1"/>
        <v>50.0435760321064</v>
      </c>
      <c r="G9" s="11">
        <v>292.77</v>
      </c>
      <c r="H9" s="13">
        <f t="shared" si="2"/>
        <v>31.5006294315749</v>
      </c>
      <c r="I9" s="11">
        <v>102.82</v>
      </c>
      <c r="J9" s="13">
        <f t="shared" si="3"/>
        <v>11.0629323979729</v>
      </c>
      <c r="K9" s="12">
        <f t="shared" si="4"/>
        <v>929.41</v>
      </c>
      <c r="L9" s="13"/>
      <c r="M9" s="30"/>
    </row>
    <row r="10" ht="15.75" customHeight="1" spans="1:12">
      <c r="A10" s="11">
        <v>6</v>
      </c>
      <c r="B10" s="14">
        <v>2021</v>
      </c>
      <c r="C10" s="12">
        <v>81.63</v>
      </c>
      <c r="D10" s="13">
        <f t="shared" si="0"/>
        <v>8.78299136011018</v>
      </c>
      <c r="E10" s="11">
        <v>395.06</v>
      </c>
      <c r="F10" s="13">
        <f t="shared" si="1"/>
        <v>42.506536404816</v>
      </c>
      <c r="G10" s="11">
        <v>366.65</v>
      </c>
      <c r="H10" s="13">
        <f t="shared" si="2"/>
        <v>39.4497584489084</v>
      </c>
      <c r="I10" s="11">
        <v>86.07</v>
      </c>
      <c r="J10" s="13">
        <f t="shared" si="3"/>
        <v>9.26071378616542</v>
      </c>
      <c r="K10" s="12">
        <v>929.41</v>
      </c>
      <c r="L10" s="11"/>
    </row>
    <row r="11" ht="15.75" customHeight="1" spans="1:12">
      <c r="A11" s="11">
        <v>7</v>
      </c>
      <c r="B11" s="15">
        <v>2022</v>
      </c>
      <c r="C11" s="16">
        <v>6.71994766583603</v>
      </c>
      <c r="D11" s="17">
        <f t="shared" si="0"/>
        <v>0.723033716641314</v>
      </c>
      <c r="E11" s="16">
        <v>40.3478758612972</v>
      </c>
      <c r="F11" s="18">
        <f t="shared" si="1"/>
        <v>4.34123539248525</v>
      </c>
      <c r="G11" s="16">
        <v>38.9303129290347</v>
      </c>
      <c r="H11" s="17">
        <f t="shared" si="2"/>
        <v>4.18871250890723</v>
      </c>
      <c r="I11" s="16">
        <v>14.001863543832</v>
      </c>
      <c r="J11" s="17">
        <f t="shared" si="3"/>
        <v>1.50653248230942</v>
      </c>
      <c r="K11" s="12">
        <v>929.41</v>
      </c>
      <c r="L11" s="26"/>
    </row>
    <row r="12" ht="15.75" customHeight="1" spans="1:12">
      <c r="A12" s="11">
        <v>8</v>
      </c>
      <c r="B12" s="15">
        <v>2023</v>
      </c>
      <c r="C12" s="19">
        <v>72816</v>
      </c>
      <c r="D12" s="20">
        <f>C12/K12*100</f>
        <v>7834.64778730593</v>
      </c>
      <c r="E12" s="19">
        <v>314821</v>
      </c>
      <c r="F12" s="21">
        <f>E12/K12*100</f>
        <v>33873.2098858416</v>
      </c>
      <c r="G12" s="22">
        <v>343957</v>
      </c>
      <c r="H12" s="23">
        <f>G12/K12*100</f>
        <v>37008.1019141176</v>
      </c>
      <c r="I12" s="31">
        <v>126089</v>
      </c>
      <c r="J12" s="21">
        <f>I12/K12*100</f>
        <v>13566.5637339818</v>
      </c>
      <c r="K12" s="12">
        <v>929.41</v>
      </c>
      <c r="L12" s="26"/>
    </row>
    <row r="13" ht="15.75" customHeight="1" spans="1:12">
      <c r="A13" s="11">
        <v>9</v>
      </c>
      <c r="B13" s="15">
        <v>2024</v>
      </c>
      <c r="C13" s="24">
        <v>10.487706205644</v>
      </c>
      <c r="D13" s="25">
        <f>C13/K13*100</f>
        <v>1.12842622799884</v>
      </c>
      <c r="E13" s="24">
        <v>41.7729704372226</v>
      </c>
      <c r="F13" s="25">
        <f>E13/K13*100</f>
        <v>4.49456864432518</v>
      </c>
      <c r="G13" s="24">
        <v>36.2612060098212</v>
      </c>
      <c r="H13" s="25">
        <f>G13/K13*100</f>
        <v>3.90152957358122</v>
      </c>
      <c r="I13" s="24">
        <v>11.4781173473121</v>
      </c>
      <c r="J13" s="25">
        <f>I13/K13*100</f>
        <v>1.23498965443798</v>
      </c>
      <c r="K13" s="12">
        <v>929.41</v>
      </c>
      <c r="L13" s="26"/>
    </row>
    <row r="14" ht="15.75" customHeight="1" spans="1:12">
      <c r="A14" s="11">
        <v>10</v>
      </c>
      <c r="B14" s="15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ht="15.75" customHeight="1" spans="1:12">
      <c r="A15" s="11">
        <v>11</v>
      </c>
      <c r="B15" s="15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ht="15.75" customHeight="1"/>
    <row r="17" ht="15.75" customHeight="1"/>
    <row r="18" ht="15.75" customHeight="1"/>
    <row r="19" ht="15.75" customHeight="1" spans="1:4">
      <c r="A19" s="27" t="s">
        <v>14</v>
      </c>
      <c r="B19"/>
      <c r="C19"/>
      <c r="D19"/>
    </row>
    <row r="20" ht="15.75" customHeight="1" spans="1:4">
      <c r="A20" s="27" t="s">
        <v>15</v>
      </c>
      <c r="B20"/>
      <c r="C20"/>
      <c r="D2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2">
    <mergeCell ref="C1:L1"/>
    <mergeCell ref="C2:D2"/>
    <mergeCell ref="E2:F2"/>
    <mergeCell ref="G2:H2"/>
    <mergeCell ref="I2:J2"/>
    <mergeCell ref="C3:D3"/>
    <mergeCell ref="E3:F3"/>
    <mergeCell ref="G3:H3"/>
    <mergeCell ref="I3:J3"/>
    <mergeCell ref="A1:A4"/>
    <mergeCell ref="B1:B4"/>
    <mergeCell ref="K2:L3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2022-11-03T01:26:00Z</dcterms:created>
  <dcterms:modified xsi:type="dcterms:W3CDTF">2024-10-30T05:17:01Z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7C9784B16F2044F3B3154FFE8C49D0B1_12</vt:lpwstr>
  </property>
  <property fmtid="{D5CDD505-2E9C-101B-9397-08002B2CF9AE}" pid="3" name="KSOProductBuildVer">
    <vt:lpwstr>1033-12.2.0.18607</vt:lpwstr>
  </property>
</Properties>
</file>