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"/>
    </mc:Choice>
  </mc:AlternateContent>
  <xr:revisionPtr revIDLastSave="0" documentId="8_{0CE58151-5B34-48E9-BBDF-C11E699D2FFB}" xr6:coauthVersionLast="47" xr6:coauthVersionMax="47" xr10:uidLastSave="{00000000-0000-0000-0000-000000000000}"/>
  <bookViews>
    <workbookView xWindow="-108" yWindow="-108" windowWidth="23256" windowHeight="12456" xr2:uid="{198443FE-E539-42C1-A746-5BB20E2101B6}"/>
  </bookViews>
  <sheets>
    <sheet name="022 BM" sheetId="1" r:id="rId1"/>
  </sheets>
  <externalReferences>
    <externalReference r:id="rId2"/>
  </externalReferences>
  <definedNames>
    <definedName name="_Hlk507403019" localSheetId="0">'022 BM'!#REF!</definedName>
    <definedName name="_Hlk507403059" localSheetId="0">#REF!</definedName>
    <definedName name="_Hlk507403065" localSheetId="0">#REF!</definedName>
    <definedName name="_Hlk507403084" localSheetId="0">#REF!</definedName>
    <definedName name="_Hlk507403140" localSheetId="0">#REF!</definedName>
    <definedName name="_Hlk507403157" localSheetId="0">#REF!</definedName>
    <definedName name="_Hlk507403171" localSheetId="0">#REF!</definedName>
    <definedName name="_Hlk508698368" localSheetId="0">#REF!</definedName>
    <definedName name="_Hlk508698399" localSheetId="0">#REF!</definedName>
    <definedName name="_Hlk508698423" localSheetId="0">#REF!</definedName>
    <definedName name="_Hlk508698444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H20" i="1"/>
  <c r="F20" i="1"/>
  <c r="D20" i="1"/>
  <c r="L20" i="1" s="1"/>
  <c r="J16" i="1"/>
  <c r="H16" i="1"/>
  <c r="F16" i="1"/>
  <c r="D16" i="1"/>
  <c r="K15" i="1"/>
  <c r="J15" i="1"/>
  <c r="H15" i="1"/>
  <c r="F15" i="1"/>
  <c r="D15" i="1"/>
  <c r="K14" i="1"/>
  <c r="J14" i="1" s="1"/>
  <c r="I12" i="1"/>
  <c r="I13" i="1" s="1"/>
  <c r="G12" i="1"/>
  <c r="G13" i="1" s="1"/>
  <c r="E12" i="1"/>
  <c r="C12" i="1"/>
  <c r="C13" i="1" s="1"/>
  <c r="K11" i="1"/>
  <c r="H11" i="1" s="1"/>
  <c r="K13" i="1" l="1"/>
  <c r="J13" i="1" s="1"/>
  <c r="H13" i="1"/>
  <c r="K12" i="1"/>
  <c r="F12" i="1" s="1"/>
  <c r="D12" i="1"/>
  <c r="D11" i="1"/>
  <c r="E13" i="1"/>
  <c r="F11" i="1"/>
  <c r="H14" i="1"/>
  <c r="J11" i="1"/>
  <c r="D14" i="1"/>
  <c r="F14" i="1"/>
  <c r="H12" i="1"/>
  <c r="J12" i="1" l="1"/>
  <c r="D13" i="1"/>
  <c r="F13" i="1"/>
</calcChain>
</file>

<file path=xl/sharedStrings.xml><?xml version="1.0" encoding="utf-8"?>
<sst xmlns="http://schemas.openxmlformats.org/spreadsheetml/2006/main" count="26" uniqueCount="18">
  <si>
    <t xml:space="preserve">DATASET : Kondisi Jalan Berdasarkan Jenis Perkerasan Jalan Kabupaten / Kota </t>
  </si>
  <si>
    <t>DESKRIPSI : Dataset ini berisi data Kondisi Jalan Berdasarkan Jenis Perkerasan Jalan Kabupaten / Kota</t>
  </si>
  <si>
    <t>VARIABEL : Tahun, Panjang, Persentase</t>
  </si>
  <si>
    <t>METADATA : Waktu Update Dataset, Waktu Pembuatan Dataset, Produsen Data, Satuan, Frekuensi Dataset</t>
  </si>
  <si>
    <t>No</t>
  </si>
  <si>
    <t>Tahun</t>
  </si>
  <si>
    <t>Panjang Tiap Perkerasan</t>
  </si>
  <si>
    <t>Aspal/Penetrasi</t>
  </si>
  <si>
    <t>Rigid/</t>
  </si>
  <si>
    <t>Kerikil/</t>
  </si>
  <si>
    <t>Tanah/</t>
  </si>
  <si>
    <t>Total</t>
  </si>
  <si>
    <t>MACADAM</t>
  </si>
  <si>
    <t>Beton</t>
  </si>
  <si>
    <t>Telford</t>
  </si>
  <si>
    <t>Belum Tembus</t>
  </si>
  <si>
    <t>km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</si>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</sst>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2" fillId="3" borderId="6" xfId="1" applyFont="1" applyFill="1" applyBorder="1" applyAlignment="1">
      <alignment horizontal="center" vertical="center" wrapText="1"/>
    </xf>
    <xf numFmtId="0" fontId="3" fillId="0" borderId="7" xfId="1" applyFont="1" applyBorder="1"/>
    <xf numFmtId="0" fontId="2" fillId="3" borderId="8" xfId="1" applyFont="1" applyFill="1" applyBorder="1" applyAlignment="1">
      <alignment horizontal="center" vertical="center" wrapText="1"/>
    </xf>
    <xf numFmtId="0" fontId="3" fillId="0" borderId="9" xfId="1" applyFont="1" applyBorder="1"/>
    <xf numFmtId="0" fontId="3" fillId="0" borderId="8" xfId="1" applyFont="1" applyBorder="1"/>
    <xf numFmtId="0" fontId="3" fillId="0" borderId="10" xfId="1" applyFont="1" applyBorder="1"/>
    <xf numFmtId="0" fontId="2" fillId="3" borderId="9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4" fontId="1" fillId="0" borderId="9" xfId="1" applyNumberFormat="1" applyBorder="1" applyAlignment="1">
      <alignment horizontal="center" vertical="center" wrapText="1"/>
    </xf>
    <xf numFmtId="164" fontId="1" fillId="0" borderId="9" xfId="1" applyNumberFormat="1" applyBorder="1" applyAlignment="1">
      <alignment horizontal="center" vertical="center" wrapText="1"/>
    </xf>
    <xf numFmtId="4" fontId="1" fillId="0" borderId="0" xfId="1" applyNumberFormat="1"/>
    <xf numFmtId="0" fontId="4" fillId="0" borderId="9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4" fontId="1" fillId="0" borderId="11" xfId="1" applyNumberFormat="1" applyBorder="1" applyAlignment="1">
      <alignment horizontal="center" vertical="center" wrapText="1"/>
    </xf>
    <xf numFmtId="164" fontId="1" fillId="0" borderId="11" xfId="1" applyNumberForma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" fontId="1" fillId="0" borderId="12" xfId="1" applyNumberFormat="1" applyBorder="1" applyAlignment="1">
      <alignment horizontal="center" vertical="center" wrapText="1"/>
    </xf>
    <xf numFmtId="164" fontId="1" fillId="0" borderId="12" xfId="1" applyNumberForma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2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1" fillId="4" borderId="12" xfId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1" fillId="4" borderId="12" xfId="1" applyFill="1" applyBorder="1"/>
    <xf numFmtId="164" fontId="1" fillId="4" borderId="12" xfId="1" applyNumberFormat="1" applyFill="1" applyBorder="1"/>
    <xf numFmtId="2" fontId="1" fillId="4" borderId="12" xfId="1" applyNumberFormat="1" applyFill="1" applyBorder="1"/>
    <xf numFmtId="0" fontId="1" fillId="4" borderId="16" xfId="1" applyFill="1" applyBorder="1"/>
    <xf numFmtId="0" fontId="1" fillId="0" borderId="17" xfId="1" applyBorder="1"/>
  </cellXfs>
  <cellStyles count="2">
    <cellStyle name="Normal" xfId="0" builtinId="0"/>
    <cellStyle name="Normal 2" xfId="1" xr:uid="{101FFEB8-D411-45C5-A725-B2498876E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Data%20Set%20Statistik\Bm...xlsx" TargetMode="External"/><Relationship Id="rId1" Type="http://schemas.openxmlformats.org/officeDocument/2006/relationships/externalLinkPath" Target="Bm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0 BM"/>
      <sheetName val="018 BM"/>
      <sheetName val="017 BM"/>
      <sheetName val="019 BM"/>
      <sheetName val="020 BM"/>
      <sheetName val="021 BM"/>
      <sheetName val="022 B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D13A-54BB-4506-AA70-59C380BF9A83}">
  <dimension ref="A1:M985"/>
  <sheetViews>
    <sheetView tabSelected="1" workbookViewId="0">
      <selection activeCell="H15" sqref="H15"/>
    </sheetView>
  </sheetViews>
  <sheetFormatPr defaultColWidth="14.44140625" defaultRowHeight="15" customHeight="1" x14ac:dyDescent="0.3"/>
  <cols>
    <col min="1" max="1" width="8.109375" style="3" customWidth="1"/>
    <col min="2" max="6" width="11.6640625" style="3" customWidth="1"/>
    <col min="7" max="25" width="8.6640625" style="3" customWidth="1"/>
    <col min="26" max="16384" width="14.44140625" style="3"/>
  </cols>
  <sheetData>
    <row r="1" spans="1:13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3" ht="1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</row>
    <row r="4" spans="1:13" ht="15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2"/>
    </row>
    <row r="5" spans="1:13" ht="14.4" x14ac:dyDescent="0.3">
      <c r="A5" s="4"/>
    </row>
    <row r="6" spans="1:13" thickBot="1" x14ac:dyDescent="0.35">
      <c r="A6" s="5"/>
    </row>
    <row r="7" spans="1:13" thickBot="1" x14ac:dyDescent="0.35">
      <c r="A7" s="6" t="s">
        <v>4</v>
      </c>
      <c r="B7" s="6" t="s">
        <v>5</v>
      </c>
      <c r="C7" s="7" t="s">
        <v>6</v>
      </c>
      <c r="D7" s="8"/>
      <c r="E7" s="8"/>
      <c r="F7" s="8"/>
      <c r="G7" s="8"/>
      <c r="H7" s="8"/>
      <c r="I7" s="8"/>
      <c r="J7" s="8"/>
      <c r="K7" s="8"/>
      <c r="L7" s="9"/>
    </row>
    <row r="8" spans="1:13" ht="15.75" customHeight="1" x14ac:dyDescent="0.3">
      <c r="A8" s="10"/>
      <c r="B8" s="10"/>
      <c r="C8" s="11" t="s">
        <v>7</v>
      </c>
      <c r="D8" s="12"/>
      <c r="E8" s="11" t="s">
        <v>8</v>
      </c>
      <c r="F8" s="12"/>
      <c r="G8" s="11" t="s">
        <v>9</v>
      </c>
      <c r="H8" s="12"/>
      <c r="I8" s="11" t="s">
        <v>10</v>
      </c>
      <c r="J8" s="12"/>
      <c r="K8" s="11" t="s">
        <v>11</v>
      </c>
      <c r="L8" s="12"/>
    </row>
    <row r="9" spans="1:13" ht="15.75" customHeight="1" thickBot="1" x14ac:dyDescent="0.35">
      <c r="A9" s="10"/>
      <c r="B9" s="10"/>
      <c r="C9" s="13" t="s">
        <v>12</v>
      </c>
      <c r="D9" s="14"/>
      <c r="E9" s="13" t="s">
        <v>13</v>
      </c>
      <c r="F9" s="14"/>
      <c r="G9" s="13" t="s">
        <v>14</v>
      </c>
      <c r="H9" s="14"/>
      <c r="I9" s="13" t="s">
        <v>15</v>
      </c>
      <c r="J9" s="14"/>
      <c r="K9" s="15"/>
      <c r="L9" s="14"/>
    </row>
    <row r="10" spans="1:13" ht="15.75" customHeight="1" thickBot="1" x14ac:dyDescent="0.35">
      <c r="A10" s="16"/>
      <c r="B10" s="16"/>
      <c r="C10" s="17" t="s">
        <v>16</v>
      </c>
      <c r="D10" s="17" t="s">
        <v>17</v>
      </c>
      <c r="E10" s="17" t="s">
        <v>16</v>
      </c>
      <c r="F10" s="17" t="s">
        <v>17</v>
      </c>
      <c r="G10" s="17" t="s">
        <v>16</v>
      </c>
      <c r="H10" s="17" t="s">
        <v>17</v>
      </c>
      <c r="I10" s="17" t="s">
        <v>16</v>
      </c>
      <c r="J10" s="17" t="s">
        <v>17</v>
      </c>
      <c r="K10" s="17" t="s">
        <v>16</v>
      </c>
      <c r="L10" s="17" t="s">
        <v>17</v>
      </c>
    </row>
    <row r="11" spans="1:13" ht="15.75" customHeight="1" thickBot="1" x14ac:dyDescent="0.35">
      <c r="A11" s="18">
        <v>1</v>
      </c>
      <c r="B11" s="19">
        <v>2016</v>
      </c>
      <c r="C11" s="20">
        <v>42.11</v>
      </c>
      <c r="D11" s="21">
        <f>C11/K11*100</f>
        <v>4.5308313876545343</v>
      </c>
      <c r="E11" s="19">
        <v>472.69</v>
      </c>
      <c r="F11" s="21">
        <f>E11/K11*100</f>
        <v>50.85914720091241</v>
      </c>
      <c r="G11" s="19">
        <v>129.77000000000001</v>
      </c>
      <c r="H11" s="21">
        <f>G11/K11*100</f>
        <v>13.962621448015412</v>
      </c>
      <c r="I11" s="19">
        <v>284.83999999999997</v>
      </c>
      <c r="J11" s="21">
        <f>I11/K11*100</f>
        <v>30.647399963417655</v>
      </c>
      <c r="K11" s="20">
        <f>C11+E11+G11+I11</f>
        <v>929.40999999999985</v>
      </c>
      <c r="L11" s="21"/>
      <c r="M11" s="22"/>
    </row>
    <row r="12" spans="1:13" ht="15.75" customHeight="1" thickBot="1" x14ac:dyDescent="0.35">
      <c r="A12" s="18">
        <v>2</v>
      </c>
      <c r="B12" s="19">
        <v>2017</v>
      </c>
      <c r="C12" s="20">
        <f>C11</f>
        <v>42.11</v>
      </c>
      <c r="D12" s="21">
        <f t="shared" ref="D12:D15" si="0">C12/K12*100</f>
        <v>4.5308313876545343</v>
      </c>
      <c r="E12" s="19">
        <f>E11</f>
        <v>472.69</v>
      </c>
      <c r="F12" s="21">
        <f t="shared" ref="F12:F16" si="1">E12/K12*100</f>
        <v>50.85914720091241</v>
      </c>
      <c r="G12" s="19">
        <f>G11</f>
        <v>129.77000000000001</v>
      </c>
      <c r="H12" s="21">
        <f t="shared" ref="H12:H16" si="2">G12/K12*100</f>
        <v>13.962621448015412</v>
      </c>
      <c r="I12" s="19">
        <f>I11</f>
        <v>284.83999999999997</v>
      </c>
      <c r="J12" s="21">
        <f t="shared" ref="J12:J16" si="3">I12/K12*100</f>
        <v>30.647399963417655</v>
      </c>
      <c r="K12" s="20">
        <f t="shared" ref="K12:K15" si="4">C12+E12+G12+I12</f>
        <v>929.40999999999985</v>
      </c>
      <c r="L12" s="21"/>
      <c r="M12" s="22"/>
    </row>
    <row r="13" spans="1:13" ht="15.75" customHeight="1" thickBot="1" x14ac:dyDescent="0.35">
      <c r="A13" s="18">
        <v>3</v>
      </c>
      <c r="B13" s="19">
        <v>2018</v>
      </c>
      <c r="C13" s="20">
        <f>C12</f>
        <v>42.11</v>
      </c>
      <c r="D13" s="21">
        <f t="shared" si="0"/>
        <v>4.5308313876545343</v>
      </c>
      <c r="E13" s="19">
        <f>E12</f>
        <v>472.69</v>
      </c>
      <c r="F13" s="21">
        <f t="shared" si="1"/>
        <v>50.85914720091241</v>
      </c>
      <c r="G13" s="19">
        <f>G12</f>
        <v>129.77000000000001</v>
      </c>
      <c r="H13" s="21">
        <f t="shared" si="2"/>
        <v>13.962621448015412</v>
      </c>
      <c r="I13" s="19">
        <f>I12</f>
        <v>284.83999999999997</v>
      </c>
      <c r="J13" s="21">
        <f t="shared" si="3"/>
        <v>30.647399963417655</v>
      </c>
      <c r="K13" s="20">
        <f t="shared" si="4"/>
        <v>929.40999999999985</v>
      </c>
      <c r="L13" s="21"/>
      <c r="M13" s="22"/>
    </row>
    <row r="14" spans="1:13" ht="15.75" customHeight="1" thickBot="1" x14ac:dyDescent="0.35">
      <c r="A14" s="18">
        <v>4</v>
      </c>
      <c r="B14" s="23">
        <v>2019</v>
      </c>
      <c r="C14" s="20">
        <v>65.78</v>
      </c>
      <c r="D14" s="21">
        <f t="shared" si="0"/>
        <v>7.0776083752057763</v>
      </c>
      <c r="E14" s="19">
        <v>484.01</v>
      </c>
      <c r="F14" s="21">
        <f t="shared" si="1"/>
        <v>52.077124197071257</v>
      </c>
      <c r="G14" s="19">
        <v>276.36</v>
      </c>
      <c r="H14" s="21">
        <f t="shared" si="2"/>
        <v>29.734993167708552</v>
      </c>
      <c r="I14" s="19">
        <v>103.26</v>
      </c>
      <c r="J14" s="21">
        <f t="shared" si="3"/>
        <v>11.110274260014419</v>
      </c>
      <c r="K14" s="20">
        <f t="shared" si="4"/>
        <v>929.41</v>
      </c>
      <c r="L14" s="21"/>
      <c r="M14" s="22"/>
    </row>
    <row r="15" spans="1:13" ht="15.75" customHeight="1" thickBot="1" x14ac:dyDescent="0.35">
      <c r="A15" s="24">
        <v>5</v>
      </c>
      <c r="B15" s="25">
        <v>2020</v>
      </c>
      <c r="C15" s="26">
        <v>68.709999999999994</v>
      </c>
      <c r="D15" s="27">
        <f t="shared" si="0"/>
        <v>7.3928621383458308</v>
      </c>
      <c r="E15" s="28">
        <v>465.11</v>
      </c>
      <c r="F15" s="27">
        <f t="shared" si="1"/>
        <v>50.043576032106387</v>
      </c>
      <c r="G15" s="28">
        <v>292.77</v>
      </c>
      <c r="H15" s="27">
        <f t="shared" si="2"/>
        <v>31.500629431574868</v>
      </c>
      <c r="I15" s="28">
        <v>102.82</v>
      </c>
      <c r="J15" s="27">
        <f t="shared" si="3"/>
        <v>11.062932397972906</v>
      </c>
      <c r="K15" s="26">
        <f t="shared" si="4"/>
        <v>929.41000000000008</v>
      </c>
      <c r="L15" s="27"/>
      <c r="M15" s="22"/>
    </row>
    <row r="16" spans="1:13" ht="15.75" customHeight="1" thickBot="1" x14ac:dyDescent="0.35">
      <c r="A16" s="29">
        <v>6</v>
      </c>
      <c r="B16" s="30">
        <v>2021</v>
      </c>
      <c r="C16" s="31">
        <v>81.63</v>
      </c>
      <c r="D16" s="32">
        <f>C16/K16*100</f>
        <v>8.7829913601101772</v>
      </c>
      <c r="E16" s="29">
        <v>395.06</v>
      </c>
      <c r="F16" s="32">
        <f t="shared" si="1"/>
        <v>42.506536404815961</v>
      </c>
      <c r="G16" s="29">
        <v>366.65</v>
      </c>
      <c r="H16" s="32">
        <f t="shared" si="2"/>
        <v>39.449758448908447</v>
      </c>
      <c r="I16" s="29">
        <v>86.07</v>
      </c>
      <c r="J16" s="32">
        <f t="shared" si="3"/>
        <v>9.2607137861654163</v>
      </c>
      <c r="K16" s="31">
        <v>929.41</v>
      </c>
      <c r="L16" s="33"/>
    </row>
    <row r="17" spans="1:12" ht="15.75" customHeight="1" thickBot="1" x14ac:dyDescent="0.35">
      <c r="A17" s="29">
        <v>7</v>
      </c>
      <c r="B17" s="30">
        <v>2022</v>
      </c>
      <c r="C17" s="34"/>
      <c r="D17" s="34"/>
      <c r="E17" s="34"/>
      <c r="F17" s="34"/>
      <c r="G17" s="34"/>
      <c r="H17" s="34"/>
      <c r="I17" s="34"/>
      <c r="J17" s="34"/>
      <c r="K17" s="35"/>
      <c r="L17" s="34"/>
    </row>
    <row r="18" spans="1:12" ht="15.75" customHeight="1" thickBot="1" x14ac:dyDescent="0.35">
      <c r="A18" s="29">
        <v>8</v>
      </c>
      <c r="B18" s="30">
        <v>2023</v>
      </c>
      <c r="C18" s="34"/>
      <c r="D18" s="34"/>
      <c r="E18" s="34"/>
      <c r="F18" s="34"/>
      <c r="G18" s="34"/>
      <c r="H18" s="34"/>
      <c r="I18" s="34"/>
      <c r="J18" s="34"/>
      <c r="K18" s="34"/>
      <c r="L18" s="36"/>
    </row>
    <row r="19" spans="1:12" ht="15.75" customHeight="1" thickBot="1" x14ac:dyDescent="0.35">
      <c r="A19" s="29">
        <v>9</v>
      </c>
      <c r="B19" s="30">
        <v>2024</v>
      </c>
      <c r="C19" s="34"/>
      <c r="D19" s="34"/>
      <c r="E19" s="34"/>
      <c r="F19" s="34"/>
      <c r="G19" s="34"/>
      <c r="H19" s="34"/>
      <c r="I19" s="34"/>
      <c r="J19" s="34"/>
      <c r="K19" s="34"/>
      <c r="L19" s="37"/>
    </row>
    <row r="20" spans="1:12" ht="15.75" customHeight="1" thickBot="1" x14ac:dyDescent="0.35">
      <c r="A20" s="38">
        <v>10</v>
      </c>
      <c r="B20" s="39">
        <v>2025</v>
      </c>
      <c r="C20" s="40">
        <v>74.096000000000004</v>
      </c>
      <c r="D20" s="41">
        <f>(C20/K20)*100</f>
        <v>10.427083172087121</v>
      </c>
      <c r="E20" s="40">
        <v>428.83199999999999</v>
      </c>
      <c r="F20" s="41">
        <f>(E20/K20)*100</f>
        <v>60.346940872010144</v>
      </c>
      <c r="G20" s="40">
        <v>183.042</v>
      </c>
      <c r="H20" s="41">
        <f>(G20/K20)*100</f>
        <v>25.758396647392175</v>
      </c>
      <c r="I20" s="40">
        <v>24.640999999999998</v>
      </c>
      <c r="J20" s="41">
        <f>(I20/K20)*100</f>
        <v>3.4675793085105635</v>
      </c>
      <c r="K20" s="42">
        <f>C20+E20+G20+I20</f>
        <v>710.61099999999999</v>
      </c>
      <c r="L20" s="43">
        <f>D20+F20+H20+J20</f>
        <v>100</v>
      </c>
    </row>
    <row r="21" spans="1:12" ht="15.75" customHeight="1" thickBot="1" x14ac:dyDescent="0.35">
      <c r="A21" s="29">
        <v>11</v>
      </c>
      <c r="B21" s="30">
        <v>2026</v>
      </c>
      <c r="C21" s="34"/>
      <c r="D21" s="34"/>
      <c r="E21" s="34"/>
      <c r="F21" s="34"/>
      <c r="G21" s="34"/>
      <c r="H21" s="34"/>
      <c r="I21" s="34"/>
      <c r="J21" s="34"/>
      <c r="K21" s="34"/>
      <c r="L21" s="37"/>
    </row>
    <row r="22" spans="1:12" ht="15.75" customHeight="1" thickBot="1" x14ac:dyDescent="0.35">
      <c r="A22" s="29">
        <v>12</v>
      </c>
      <c r="B22" s="30">
        <v>2027</v>
      </c>
      <c r="C22" s="34"/>
      <c r="D22" s="34"/>
      <c r="E22" s="34"/>
      <c r="F22" s="34"/>
      <c r="G22" s="34"/>
      <c r="H22" s="34"/>
      <c r="I22" s="34"/>
      <c r="J22" s="34"/>
      <c r="K22" s="34"/>
      <c r="L22" s="37"/>
    </row>
    <row r="23" spans="1:12" ht="15.75" customHeight="1" thickBot="1" x14ac:dyDescent="0.35">
      <c r="A23" s="29">
        <v>13</v>
      </c>
      <c r="B23" s="30">
        <v>2028</v>
      </c>
      <c r="C23" s="34"/>
      <c r="D23" s="34"/>
      <c r="E23" s="34"/>
      <c r="F23" s="34"/>
      <c r="G23" s="34"/>
      <c r="H23" s="34"/>
      <c r="I23" s="34"/>
      <c r="J23" s="34"/>
      <c r="K23" s="34"/>
      <c r="L23" s="37"/>
    </row>
    <row r="24" spans="1:12" ht="15.75" customHeight="1" thickBot="1" x14ac:dyDescent="0.35">
      <c r="A24" s="29">
        <v>14</v>
      </c>
      <c r="B24" s="30">
        <v>2029</v>
      </c>
      <c r="C24" s="34"/>
      <c r="D24" s="34"/>
      <c r="E24" s="34"/>
      <c r="F24" s="34"/>
      <c r="G24" s="34"/>
      <c r="H24" s="34"/>
      <c r="I24" s="34"/>
      <c r="J24" s="34"/>
      <c r="K24" s="34"/>
      <c r="L24" s="37"/>
    </row>
    <row r="25" spans="1:12" ht="15.75" customHeight="1" thickBot="1" x14ac:dyDescent="0.35">
      <c r="A25" s="29">
        <v>15</v>
      </c>
      <c r="B25" s="30">
        <v>2030</v>
      </c>
      <c r="C25" s="34"/>
      <c r="D25" s="34"/>
      <c r="E25" s="34"/>
      <c r="F25" s="34"/>
      <c r="G25" s="34"/>
      <c r="H25" s="34"/>
      <c r="I25" s="34"/>
      <c r="J25" s="34"/>
      <c r="K25" s="34"/>
      <c r="L25" s="44"/>
    </row>
    <row r="26" spans="1:12" ht="15.75" customHeight="1" x14ac:dyDescent="0.3"/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</sheetData>
  <mergeCells count="16">
    <mergeCell ref="I8:J8"/>
    <mergeCell ref="K8:L9"/>
    <mergeCell ref="C9:D9"/>
    <mergeCell ref="E9:F9"/>
    <mergeCell ref="G9:H9"/>
    <mergeCell ref="I9:J9"/>
    <mergeCell ref="A1:J1"/>
    <mergeCell ref="A2:K2"/>
    <mergeCell ref="A3:J3"/>
    <mergeCell ref="A4:J4"/>
    <mergeCell ref="A7:A10"/>
    <mergeCell ref="B7:B10"/>
    <mergeCell ref="C7:L7"/>
    <mergeCell ref="C8:D8"/>
    <mergeCell ref="E8:F8"/>
    <mergeCell ref="G8:H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022 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dcterms:created xsi:type="dcterms:W3CDTF">2026-05-06T02:27:38Z</dcterms:created>
  <dcterms:modified xsi:type="dcterms:W3CDTF">2026-05-06T02:28:22Z</dcterms:modified>
</cp:coreProperties>
</file>